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R:\ad\presupuestos\Isidro\Presupuestos 2022\Informacion SIPOT 2022\XXIb\"/>
    </mc:Choice>
  </mc:AlternateContent>
  <xr:revisionPtr revIDLastSave="0" documentId="13_ncr:1_{FEBA935D-6E5E-4ADF-81CF-FA6FCF6C77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gresosAnex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1" i="1" l="1"/>
  <c r="E21" i="1" l="1"/>
  <c r="D21" i="1"/>
  <c r="H20" i="1"/>
  <c r="C21" i="1"/>
  <c r="H18" i="1"/>
  <c r="H17" i="1"/>
  <c r="H13" i="1"/>
  <c r="F21" i="1" l="1"/>
  <c r="H21" i="1" s="1"/>
  <c r="C14" i="1"/>
  <c r="H12" i="1"/>
  <c r="I11" i="1"/>
  <c r="D14" i="1"/>
  <c r="H10" i="1"/>
  <c r="I10" i="1" s="1"/>
  <c r="E14" i="1"/>
  <c r="H9" i="1"/>
  <c r="I9" i="1" s="1"/>
  <c r="G14" i="1" l="1"/>
  <c r="H8" i="1"/>
  <c r="I8" i="1" s="1"/>
  <c r="F14" i="1"/>
  <c r="H14" i="1" l="1"/>
  <c r="I14" i="1" s="1"/>
</calcChain>
</file>

<file path=xl/sharedStrings.xml><?xml version="1.0" encoding="utf-8"?>
<sst xmlns="http://schemas.openxmlformats.org/spreadsheetml/2006/main" count="32" uniqueCount="28">
  <si>
    <t>Anexo 2</t>
  </si>
  <si>
    <t>ESTADO ANALÍTICO DEL PRESUPUESTO DE EGRESOS POR CAPÍTULO DEL GASTO</t>
  </si>
  <si>
    <t>CUMPLIMIENTO %</t>
  </si>
  <si>
    <t>CAPÍTULO DE GASTO</t>
  </si>
  <si>
    <t>ORIGINAL</t>
  </si>
  <si>
    <t>MODIFICADO ANUAL (B)</t>
  </si>
  <si>
    <t>PROGRAMA-</t>
  </si>
  <si>
    <t>EJERCIDO  (D)</t>
  </si>
  <si>
    <t>DEVENGADO** (E)</t>
  </si>
  <si>
    <t>TOTAL (D+E=F)</t>
  </si>
  <si>
    <t>(F*100)/C</t>
  </si>
  <si>
    <t>ANUAL (A)</t>
  </si>
  <si>
    <t>DO (C)</t>
  </si>
  <si>
    <t>PROGRAMA-DO (C)</t>
  </si>
  <si>
    <t>TOTAL</t>
  </si>
  <si>
    <t>PROGRAMA PRESUPUESTARIO</t>
  </si>
  <si>
    <t>MODIFICADO</t>
  </si>
  <si>
    <t>EJERCIDO</t>
  </si>
  <si>
    <t>ANUAL (B)</t>
  </si>
  <si>
    <t>(D)</t>
  </si>
  <si>
    <t>(D*100)/C</t>
  </si>
  <si>
    <t>O001</t>
  </si>
  <si>
    <t>M001</t>
  </si>
  <si>
    <r>
      <t xml:space="preserve">2022 </t>
    </r>
    <r>
      <rPr>
        <b/>
        <sz val="7.5"/>
        <color theme="1"/>
        <rFont val="Soberana Sans"/>
      </rPr>
      <t>(miles de pesos)</t>
    </r>
  </si>
  <si>
    <t>E003</t>
  </si>
  <si>
    <t>K10</t>
  </si>
  <si>
    <t>Enero – Diciembre 2022 (miles de pesos)</t>
  </si>
  <si>
    <t>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</si>
</sst>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>
    <font>
      <sz val="11"/>
      <color theme="1"/>
      <name val="Calibri"/>
      <family val="2"/>
      <scheme val="minor"/>
    </font>
    <font>
      <b/>
      <sz val="7.5"/>
      <color theme="1"/>
      <name val="Soberana Sans"/>
    </font>
    <font>
      <b/>
      <sz val="8"/>
      <color theme="1"/>
      <name val="Soberana Sans"/>
    </font>
    <font>
      <sz val="8"/>
      <color theme="1"/>
      <name val="Soberana Sans"/>
    </font>
    <font>
      <b/>
      <sz val="7"/>
      <color theme="1"/>
      <name val="Soberana Sans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16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164" fontId="2" fillId="2" borderId="1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right" vertical="center"/>
    </xf>
    <xf numFmtId="164" fontId="2" fillId="2" borderId="13" xfId="0" applyNumberFormat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2"/>
  <sheetViews>
    <sheetView tabSelected="1" workbookViewId="0"/>
  </sheetViews>
  <sheetFormatPr defaultRowHeight="15"/>
  <cols>
    <col min="1" max="1" width="2.140625" customWidth="1"/>
    <col min="2" max="2" width="14.42578125" customWidth="1"/>
    <col min="3" max="3" width="14.5703125" customWidth="1"/>
    <col min="4" max="4" width="13.7109375" customWidth="1"/>
    <col min="5" max="5" width="15.7109375" customWidth="1"/>
    <col min="6" max="8" width="14.5703125" customWidth="1"/>
    <col min="9" max="10" width="7.85546875" customWidth="1"/>
  </cols>
  <sheetData>
    <row r="1" spans="2:10">
      <c r="B1" s="50" t="s">
        <v>0</v>
      </c>
      <c r="C1" s="50"/>
      <c r="D1" s="50"/>
      <c r="E1" s="50"/>
      <c r="F1" s="50"/>
      <c r="G1" s="50"/>
      <c r="H1" s="50"/>
      <c r="I1" s="50"/>
      <c r="J1" s="50"/>
    </row>
    <row r="2" spans="2:10">
      <c r="B2" s="50" t="s">
        <v>1</v>
      </c>
      <c r="C2" s="50"/>
      <c r="D2" s="50"/>
      <c r="E2" s="50"/>
      <c r="F2" s="50"/>
      <c r="G2" s="50"/>
      <c r="H2" s="50"/>
      <c r="I2" s="50"/>
      <c r="J2" s="50"/>
    </row>
    <row r="3" spans="2:10" ht="15.75" thickBot="1">
      <c r="B3" s="51" t="s">
        <v>26</v>
      </c>
      <c r="C3" s="51"/>
      <c r="D3" s="51"/>
      <c r="E3" s="51"/>
      <c r="F3" s="51"/>
      <c r="G3" s="51"/>
      <c r="H3" s="51"/>
      <c r="I3" s="51"/>
      <c r="J3" s="51"/>
    </row>
    <row r="4" spans="2:10" ht="15.75" thickBot="1">
      <c r="B4" s="8"/>
      <c r="C4" s="25" t="s">
        <v>23</v>
      </c>
      <c r="D4" s="26"/>
      <c r="E4" s="26"/>
      <c r="F4" s="26"/>
      <c r="G4" s="26"/>
      <c r="H4" s="26"/>
      <c r="I4" s="26"/>
      <c r="J4" s="27"/>
    </row>
    <row r="5" spans="2:10" ht="15.75" thickBot="1">
      <c r="B5" s="1"/>
      <c r="C5" s="2"/>
      <c r="D5" s="2"/>
      <c r="E5" s="28" t="s">
        <v>27</v>
      </c>
      <c r="F5" s="29"/>
      <c r="G5" s="29"/>
      <c r="H5" s="30"/>
      <c r="I5" s="31" t="s">
        <v>2</v>
      </c>
      <c r="J5" s="32"/>
    </row>
    <row r="6" spans="2:10" ht="18" customHeight="1">
      <c r="B6" s="17" t="s">
        <v>3</v>
      </c>
      <c r="C6" s="3" t="s">
        <v>4</v>
      </c>
      <c r="D6" s="17" t="s">
        <v>5</v>
      </c>
      <c r="E6" s="19" t="s">
        <v>13</v>
      </c>
      <c r="F6" s="19" t="s">
        <v>7</v>
      </c>
      <c r="G6" s="19" t="s">
        <v>8</v>
      </c>
      <c r="H6" s="19" t="s">
        <v>9</v>
      </c>
      <c r="I6" s="40" t="s">
        <v>10</v>
      </c>
      <c r="J6" s="41"/>
    </row>
    <row r="7" spans="2:10" ht="15.75" thickBot="1">
      <c r="B7" s="18"/>
      <c r="C7" s="4" t="s">
        <v>11</v>
      </c>
      <c r="D7" s="18"/>
      <c r="E7" s="18"/>
      <c r="F7" s="18"/>
      <c r="G7" s="18"/>
      <c r="H7" s="18"/>
      <c r="I7" s="42"/>
      <c r="J7" s="43"/>
    </row>
    <row r="8" spans="2:10" ht="17.25" customHeight="1">
      <c r="B8" s="1">
        <v>1000</v>
      </c>
      <c r="C8" s="5">
        <v>333788.2</v>
      </c>
      <c r="D8" s="5">
        <v>353305.50852999999</v>
      </c>
      <c r="E8" s="5">
        <v>353305.50852999999</v>
      </c>
      <c r="F8" s="5">
        <v>266031.772</v>
      </c>
      <c r="G8" s="5">
        <v>0.251</v>
      </c>
      <c r="H8" s="5">
        <f t="shared" ref="H8:H13" si="0">F8+G8</f>
        <v>266032.02299999999</v>
      </c>
      <c r="I8" s="34">
        <f t="shared" ref="I8:I11" si="1">(H8*100)/E8</f>
        <v>75.298011657638952</v>
      </c>
      <c r="J8" s="35"/>
    </row>
    <row r="9" spans="2:10" ht="17.25" customHeight="1">
      <c r="B9" s="1">
        <v>2000</v>
      </c>
      <c r="C9" s="5">
        <v>26353.3</v>
      </c>
      <c r="D9" s="5">
        <v>25269.665000000001</v>
      </c>
      <c r="E9" s="5">
        <v>25269.665000000001</v>
      </c>
      <c r="F9" s="5">
        <v>19551.627</v>
      </c>
      <c r="G9" s="5">
        <v>28.401</v>
      </c>
      <c r="H9" s="5">
        <f t="shared" si="0"/>
        <v>19580.028000000002</v>
      </c>
      <c r="I9" s="36">
        <f t="shared" si="1"/>
        <v>77.484319637794968</v>
      </c>
      <c r="J9" s="37"/>
    </row>
    <row r="10" spans="2:10" ht="17.25" customHeight="1">
      <c r="B10" s="1">
        <v>3000</v>
      </c>
      <c r="C10" s="5">
        <v>135958.70000000001</v>
      </c>
      <c r="D10" s="5">
        <v>102772.516</v>
      </c>
      <c r="E10" s="5">
        <v>102772.516</v>
      </c>
      <c r="F10" s="5">
        <v>96250.926999999996</v>
      </c>
      <c r="G10" s="5">
        <v>40.933999999999997</v>
      </c>
      <c r="H10" s="5">
        <f t="shared" si="0"/>
        <v>96291.86099999999</v>
      </c>
      <c r="I10" s="36">
        <f t="shared" si="1"/>
        <v>93.694175006866615</v>
      </c>
      <c r="J10" s="37"/>
    </row>
    <row r="11" spans="2:10" ht="17.25" customHeight="1">
      <c r="B11" s="1">
        <v>4000</v>
      </c>
      <c r="C11" s="5">
        <v>3105.5</v>
      </c>
      <c r="D11" s="5">
        <v>20749.850999999999</v>
      </c>
      <c r="E11" s="5">
        <v>20749.850999999999</v>
      </c>
      <c r="F11" s="5">
        <v>19245.864000000001</v>
      </c>
      <c r="G11" s="5">
        <v>1.583</v>
      </c>
      <c r="H11" s="5">
        <f t="shared" si="0"/>
        <v>19247.447</v>
      </c>
      <c r="I11" s="36">
        <f t="shared" si="1"/>
        <v>92.759446802774633</v>
      </c>
      <c r="J11" s="37"/>
    </row>
    <row r="12" spans="2:10" ht="17.25" customHeight="1">
      <c r="B12" s="1">
        <v>5000</v>
      </c>
      <c r="C12" s="5">
        <v>0</v>
      </c>
      <c r="D12" s="5">
        <v>4600</v>
      </c>
      <c r="E12" s="5">
        <v>4600</v>
      </c>
      <c r="F12" s="5">
        <v>26</v>
      </c>
      <c r="G12" s="5">
        <v>0</v>
      </c>
      <c r="H12" s="5">
        <f t="shared" si="0"/>
        <v>26</v>
      </c>
      <c r="I12" s="36">
        <v>0</v>
      </c>
      <c r="J12" s="37"/>
    </row>
    <row r="13" spans="2:10" ht="17.25" customHeight="1" thickBot="1">
      <c r="B13" s="1">
        <v>6000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f t="shared" si="0"/>
        <v>0</v>
      </c>
      <c r="I13" s="38">
        <v>0</v>
      </c>
      <c r="J13" s="39"/>
    </row>
    <row r="14" spans="2:10" ht="15.75" thickBot="1">
      <c r="B14" s="6" t="s">
        <v>14</v>
      </c>
      <c r="C14" s="7">
        <f>SUM(C8:C13)</f>
        <v>499205.7</v>
      </c>
      <c r="D14" s="7">
        <f t="shared" ref="D14:H14" si="2">SUM(D8:D13)</f>
        <v>506697.54053</v>
      </c>
      <c r="E14" s="7">
        <f t="shared" si="2"/>
        <v>506697.54053</v>
      </c>
      <c r="F14" s="7">
        <f t="shared" si="2"/>
        <v>401106.19</v>
      </c>
      <c r="G14" s="7">
        <f t="shared" si="2"/>
        <v>71.168999999999997</v>
      </c>
      <c r="H14" s="7">
        <f t="shared" si="2"/>
        <v>401177.35899999994</v>
      </c>
      <c r="I14" s="57">
        <f t="shared" ref="I14" si="3">(H14*100)/E14</f>
        <v>79.174917363990531</v>
      </c>
      <c r="J14" s="58"/>
    </row>
    <row r="15" spans="2:10">
      <c r="B15" s="59" t="s">
        <v>15</v>
      </c>
      <c r="C15" s="9" t="s">
        <v>4</v>
      </c>
      <c r="D15" s="9" t="s">
        <v>16</v>
      </c>
      <c r="E15" s="9" t="s">
        <v>6</v>
      </c>
      <c r="F15" s="20" t="s">
        <v>17</v>
      </c>
      <c r="G15" s="22"/>
      <c r="H15" s="20" t="s">
        <v>2</v>
      </c>
      <c r="I15" s="21"/>
      <c r="J15" s="22"/>
    </row>
    <row r="16" spans="2:10" ht="15.75" thickBot="1">
      <c r="B16" s="60"/>
      <c r="C16" s="10" t="s">
        <v>11</v>
      </c>
      <c r="D16" s="10" t="s">
        <v>18</v>
      </c>
      <c r="E16" s="10" t="s">
        <v>12</v>
      </c>
      <c r="F16" s="23" t="s">
        <v>19</v>
      </c>
      <c r="G16" s="24"/>
      <c r="H16" s="23" t="s">
        <v>20</v>
      </c>
      <c r="I16" s="33"/>
      <c r="J16" s="24"/>
    </row>
    <row r="17" spans="2:10" ht="18" customHeight="1">
      <c r="B17" s="11" t="s">
        <v>21</v>
      </c>
      <c r="C17" s="12">
        <v>1671</v>
      </c>
      <c r="D17" s="12">
        <v>7278.4</v>
      </c>
      <c r="E17" s="12">
        <v>7278.4</v>
      </c>
      <c r="F17" s="52">
        <v>7134</v>
      </c>
      <c r="G17" s="53"/>
      <c r="H17" s="34">
        <f>(F17*100)/E17</f>
        <v>98.016047482963288</v>
      </c>
      <c r="I17" s="54"/>
      <c r="J17" s="35"/>
    </row>
    <row r="18" spans="2:10" ht="18" customHeight="1">
      <c r="B18" s="11" t="s">
        <v>22</v>
      </c>
      <c r="C18" s="13">
        <v>30471.4</v>
      </c>
      <c r="D18" s="13">
        <v>30924.6</v>
      </c>
      <c r="E18" s="13">
        <v>30924.6</v>
      </c>
      <c r="F18" s="44">
        <v>30667.1</v>
      </c>
      <c r="G18" s="45"/>
      <c r="H18" s="36">
        <f t="shared" ref="H18:H20" si="4">(F18*100)/E18</f>
        <v>99.167329569339628</v>
      </c>
      <c r="I18" s="46"/>
      <c r="J18" s="37"/>
    </row>
    <row r="19" spans="2:10" ht="18" customHeight="1">
      <c r="B19" s="11" t="s">
        <v>24</v>
      </c>
      <c r="C19" s="13">
        <v>467063.3</v>
      </c>
      <c r="D19" s="13">
        <v>463894.5</v>
      </c>
      <c r="E19" s="13">
        <v>463894.5</v>
      </c>
      <c r="F19" s="44">
        <v>363350.3</v>
      </c>
      <c r="G19" s="45"/>
      <c r="H19" s="36">
        <f t="shared" ref="H19" si="5">(F19*100)/E19</f>
        <v>78.326063361389288</v>
      </c>
      <c r="I19" s="46"/>
      <c r="J19" s="37"/>
    </row>
    <row r="20" spans="2:10" ht="18" customHeight="1">
      <c r="B20" s="11" t="s">
        <v>25</v>
      </c>
      <c r="C20" s="13">
        <v>0</v>
      </c>
      <c r="D20" s="13">
        <v>4600</v>
      </c>
      <c r="E20" s="13">
        <v>4600</v>
      </c>
      <c r="F20" s="44">
        <v>26</v>
      </c>
      <c r="G20" s="45"/>
      <c r="H20" s="36">
        <f t="shared" si="4"/>
        <v>0.56521739130434778</v>
      </c>
      <c r="I20" s="46"/>
      <c r="J20" s="37"/>
    </row>
    <row r="21" spans="2:10" ht="18" customHeight="1" thickBot="1">
      <c r="B21" s="14" t="s">
        <v>14</v>
      </c>
      <c r="C21" s="15">
        <f>SUM(C17:C20)</f>
        <v>499205.7</v>
      </c>
      <c r="D21" s="15">
        <f>SUM(D17:D20)</f>
        <v>506697.5</v>
      </c>
      <c r="E21" s="15">
        <f>SUM(E17:E20)</f>
        <v>506697.5</v>
      </c>
      <c r="F21" s="55">
        <f>SUM(F17:F20)</f>
        <v>401177.39999999997</v>
      </c>
      <c r="G21" s="56"/>
      <c r="H21" s="47">
        <f>(F21*100)/E21</f>
        <v>79.174931788690486</v>
      </c>
      <c r="I21" s="48"/>
      <c r="J21" s="49"/>
    </row>
    <row r="22" spans="2:10">
      <c r="B22" s="16"/>
    </row>
  </sheetData>
  <mergeCells count="36">
    <mergeCell ref="F19:G19"/>
    <mergeCell ref="H19:J19"/>
    <mergeCell ref="H21:J21"/>
    <mergeCell ref="B1:J1"/>
    <mergeCell ref="B2:J2"/>
    <mergeCell ref="B3:J3"/>
    <mergeCell ref="F17:G17"/>
    <mergeCell ref="H17:J17"/>
    <mergeCell ref="F18:G18"/>
    <mergeCell ref="H18:J18"/>
    <mergeCell ref="F20:G20"/>
    <mergeCell ref="H20:J20"/>
    <mergeCell ref="F21:G21"/>
    <mergeCell ref="I14:J14"/>
    <mergeCell ref="B15:B16"/>
    <mergeCell ref="F15:G15"/>
    <mergeCell ref="H15:J15"/>
    <mergeCell ref="F16:G16"/>
    <mergeCell ref="C4:J4"/>
    <mergeCell ref="E5:H5"/>
    <mergeCell ref="I5:J5"/>
    <mergeCell ref="H16:J16"/>
    <mergeCell ref="I8:J8"/>
    <mergeCell ref="I9:J9"/>
    <mergeCell ref="I10:J10"/>
    <mergeCell ref="I11:J11"/>
    <mergeCell ref="I12:J12"/>
    <mergeCell ref="I13:J13"/>
    <mergeCell ref="H6:H7"/>
    <mergeCell ref="I6:J6"/>
    <mergeCell ref="I7:J7"/>
    <mergeCell ref="B6:B7"/>
    <mergeCell ref="D6:D7"/>
    <mergeCell ref="E6:E7"/>
    <mergeCell ref="F6:F7"/>
    <mergeCell ref="G6:G7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EgresosAnexo2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Espino</dc:creator>
  <cp:lastModifiedBy>Isidro Espino</cp:lastModifiedBy>
  <dcterms:created xsi:type="dcterms:W3CDTF">2016-10-17T22:18:36Z</dcterms:created>
  <dcterms:modified xsi:type="dcterms:W3CDTF">2023-01-25T20:00:10Z</dcterms:modified>
</cp:coreProperties>
</file>